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QLTS 2024\Thanh lý 2024\MSB Mỹ Bình\"/>
    </mc:Choice>
  </mc:AlternateContent>
  <bookViews>
    <workbookView xWindow="0" yWindow="0" windowWidth="20490" windowHeight="7620" firstSheet="1" activeTab="1"/>
  </bookViews>
  <sheets>
    <sheet name="SGV" sheetId="2" state="veryHidden" r:id="rId1"/>
    <sheet name="Sheet1" sheetId="1" r:id="rId2"/>
  </sheets>
  <definedNames>
    <definedName name="_xlnm._FilterDatabase" localSheetId="1" hidden="1">Sheet1!$A$2:$P$49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I43" i="1" s="1"/>
  <c r="H43" i="1"/>
  <c r="H19" i="1"/>
  <c r="H3" i="1"/>
  <c r="H49" i="1" l="1"/>
  <c r="J43" i="1"/>
  <c r="I19" i="1"/>
  <c r="I3" i="1" s="1"/>
  <c r="J19" i="1"/>
  <c r="J49" i="1" s="1"/>
  <c r="J3" i="1"/>
</calcChain>
</file>

<file path=xl/sharedStrings.xml><?xml version="1.0" encoding="utf-8"?>
<sst xmlns="http://schemas.openxmlformats.org/spreadsheetml/2006/main" count="408" uniqueCount="180">
  <si>
    <t>TT</t>
  </si>
  <si>
    <t>Số Tài sản</t>
  </si>
  <si>
    <t>Số tài sản 14/11/2023</t>
  </si>
  <si>
    <t>Mã TS QL</t>
  </si>
  <si>
    <t>Tên tài sản</t>
  </si>
  <si>
    <t>Ngày nhập tài sản</t>
  </si>
  <si>
    <t>Ngày sử dụng</t>
  </si>
  <si>
    <t>Nguyên giá</t>
  </si>
  <si>
    <t>SL</t>
  </si>
  <si>
    <t>Tình trạng trên sổ sách</t>
  </si>
  <si>
    <t>Tình trạng kiểm kê đánh giá thực tế</t>
  </si>
  <si>
    <t>Đơn vị quản lý</t>
  </si>
  <si>
    <t>Phương án</t>
  </si>
  <si>
    <t>Lý do không tận dụng</t>
  </si>
  <si>
    <t>Ghi chú</t>
  </si>
  <si>
    <t>0372.TS.19</t>
  </si>
  <si>
    <t>Hệ thống an ninh cho máy ATM</t>
  </si>
  <si>
    <t>Đang sử dụng – Tài sản dùng chung</t>
  </si>
  <si>
    <t>Hỏng</t>
  </si>
  <si>
    <t>Thanh lý</t>
  </si>
  <si>
    <t>0372.TS.764616</t>
  </si>
  <si>
    <t>Hệ thống điện - mạng</t>
  </si>
  <si>
    <t>0372.CM.1595</t>
  </si>
  <si>
    <t>Hệ thống báo động, báo cháy</t>
  </si>
  <si>
    <t>Hệ thống cũ MDB</t>
  </si>
  <si>
    <t>0372.CM.387</t>
  </si>
  <si>
    <t>Tivi Samsung P.GDKH</t>
  </si>
  <si>
    <t>0372.CM.1596</t>
  </si>
  <si>
    <t>Tổng đài điện thoại Panasonic KX-TES824</t>
  </si>
  <si>
    <t>0372.CN.483</t>
  </si>
  <si>
    <t>Thiết bị Android Box kết nối với tivi (LCD) xuống CN/PGD</t>
  </si>
  <si>
    <t>0372.TS.20</t>
  </si>
  <si>
    <t>Đầu ghi hình Samsung+ camera Zoom</t>
  </si>
  <si>
    <t>0372.CM.1116</t>
  </si>
  <si>
    <t>Máy in Canon LBP6650n</t>
  </si>
  <si>
    <t>0372.CM.366</t>
  </si>
  <si>
    <t>Máy in đa chức năng MF 4550DN - Imoto</t>
  </si>
  <si>
    <t>0372.CM.764651</t>
  </si>
  <si>
    <t>Máy in canon MF 4550D</t>
  </si>
  <si>
    <t>0372.CM.764674</t>
  </si>
  <si>
    <t>Máy in đa chức năng 4550D - Imoto</t>
  </si>
  <si>
    <t>0372.CM.185</t>
  </si>
  <si>
    <t>Máy in đa chức năng MF4550D</t>
  </si>
  <si>
    <t>0372.CM.1861</t>
  </si>
  <si>
    <t>JUNIPER, SWITCH 24 PORT (01bộ)</t>
  </si>
  <si>
    <t>0372.CM.358</t>
  </si>
  <si>
    <t>Bộ lưu điện APC Smart UPS 1500VA</t>
  </si>
  <si>
    <t>0372.CM.384</t>
  </si>
  <si>
    <t>MAY PHOTOCOPPY</t>
  </si>
  <si>
    <t>0372.CM.259</t>
  </si>
  <si>
    <t>Tủ 2 cánh thiếc</t>
  </si>
  <si>
    <t>0372.CM.257</t>
  </si>
  <si>
    <t>Tủ 4 cánh cao</t>
  </si>
  <si>
    <t>0372.CM.255</t>
  </si>
  <si>
    <t>Tủ đựng hồ sơ 02 cánh cao</t>
  </si>
  <si>
    <t>0372.CM.258</t>
  </si>
  <si>
    <t>0372.CM.256</t>
  </si>
  <si>
    <t>0372.CM.254</t>
  </si>
  <si>
    <t>Bàn làm việc Ban Giám đốc</t>
  </si>
  <si>
    <t>0372.CM.290</t>
  </si>
  <si>
    <t>Bàn làm việc NV có vách ngăn</t>
  </si>
  <si>
    <t>0372.CM.288</t>
  </si>
  <si>
    <t>0372.CM.285</t>
  </si>
  <si>
    <t>Bàn làm việc NV + tủ</t>
  </si>
  <si>
    <t>0372.CM.249</t>
  </si>
  <si>
    <t>0372.CM.229</t>
  </si>
  <si>
    <t>Bàn họp</t>
  </si>
  <si>
    <t>0372.CM.1695</t>
  </si>
  <si>
    <t>Bàn đếm tiền kết hợp tủ két</t>
  </si>
  <si>
    <t>0372.CM.287</t>
  </si>
  <si>
    <t>0372.CM.260</t>
  </si>
  <si>
    <t>0372.CM.289</t>
  </si>
  <si>
    <t>0372.CM.291</t>
  </si>
  <si>
    <t>0372.CM.284</t>
  </si>
  <si>
    <t>0372.CM.264</t>
  </si>
  <si>
    <t>0372.CM.261</t>
  </si>
  <si>
    <t>0372.CM.286</t>
  </si>
  <si>
    <t>0372.CM.262</t>
  </si>
  <si>
    <t>0372.CM.263</t>
  </si>
  <si>
    <t>Ghế Trưởng Phòng</t>
  </si>
  <si>
    <t>0372.CM.283</t>
  </si>
  <si>
    <t>0372.CM.225</t>
  </si>
  <si>
    <t>Máy soi ngoại tệ</t>
  </si>
  <si>
    <t>0372.CM.299</t>
  </si>
  <si>
    <t>Kết sắt nhỏ</t>
  </si>
  <si>
    <t>0372.CM.191</t>
  </si>
  <si>
    <t>Máy nóng lạnh Sanaky</t>
  </si>
  <si>
    <t>0372.CM.362</t>
  </si>
  <si>
    <t>Máy hút bụi Hitachi</t>
  </si>
  <si>
    <t>0372.CM.184</t>
  </si>
  <si>
    <t>Máy hủy tài liệu</t>
  </si>
  <si>
    <t>TỔNG CỘNG</t>
  </si>
  <si>
    <t>I. Tài sản công nghệ</t>
  </si>
  <si>
    <t>III. Các tài sản còn lại</t>
  </si>
  <si>
    <t>Không phù hợp với mô hình mới</t>
  </si>
  <si>
    <t>037261046074</t>
  </si>
  <si>
    <t>037061047602</t>
  </si>
  <si>
    <t>00110610587675</t>
  </si>
  <si>
    <t>037261046465</t>
  </si>
  <si>
    <t>00110610587676</t>
  </si>
  <si>
    <t>00110984884048</t>
  </si>
  <si>
    <t>037261046079</t>
  </si>
  <si>
    <t>037261047190</t>
  </si>
  <si>
    <t>037261046444</t>
  </si>
  <si>
    <t>037061048515</t>
  </si>
  <si>
    <t>037061048518</t>
  </si>
  <si>
    <t>037261046263</t>
  </si>
  <si>
    <t>036161043416</t>
  </si>
  <si>
    <t>037261046436</t>
  </si>
  <si>
    <t>037261046462</t>
  </si>
  <si>
    <t>037261046337</t>
  </si>
  <si>
    <t>037261046335</t>
  </si>
  <si>
    <t>037261046333</t>
  </si>
  <si>
    <t>037261046336</t>
  </si>
  <si>
    <t>037261046334</t>
  </si>
  <si>
    <t>037261046332</t>
  </si>
  <si>
    <t>037261046368</t>
  </si>
  <si>
    <t>037261046366</t>
  </si>
  <si>
    <t>037261046363</t>
  </si>
  <si>
    <t>037261046327</t>
  </si>
  <si>
    <t>037261046307</t>
  </si>
  <si>
    <t>00110610598803</t>
  </si>
  <si>
    <t>037261046365</t>
  </si>
  <si>
    <t>037261046338</t>
  </si>
  <si>
    <t>037261046367</t>
  </si>
  <si>
    <t>037261046369</t>
  </si>
  <si>
    <t>037261046362</t>
  </si>
  <si>
    <t>037261046342</t>
  </si>
  <si>
    <t>037261046339</t>
  </si>
  <si>
    <t>037261046364</t>
  </si>
  <si>
    <t>037261046340</t>
  </si>
  <si>
    <t>037261046341</t>
  </si>
  <si>
    <t>037261046361</t>
  </si>
  <si>
    <t>037261046303</t>
  </si>
  <si>
    <t>037261046377</t>
  </si>
  <si>
    <t>037261046269</t>
  </si>
  <si>
    <t>037261046440</t>
  </si>
  <si>
    <t>037261046262</t>
  </si>
  <si>
    <t>STT 20 trong BBKK</t>
  </si>
  <si>
    <t>STT 21 trong BBKK</t>
  </si>
  <si>
    <t>STT 22 trong BBKK</t>
  </si>
  <si>
    <t>STT 24 trong BBKK</t>
  </si>
  <si>
    <t>STT 25 trong BBKK</t>
  </si>
  <si>
    <t>STT 29 trong BBKK</t>
  </si>
  <si>
    <t>STT 43 trong BBKK</t>
  </si>
  <si>
    <t>STT 46 trong BBKK</t>
  </si>
  <si>
    <t>STT 47 trong BBKK</t>
  </si>
  <si>
    <t>STT 48 trong BBKK</t>
  </si>
  <si>
    <t>STT 49 trong BBKK</t>
  </si>
  <si>
    <t>STT 50 trong BBKK</t>
  </si>
  <si>
    <t>STT 54 trong BBKK</t>
  </si>
  <si>
    <t>STT 55 trong BBKK</t>
  </si>
  <si>
    <t>STT 56 trong BBKK</t>
  </si>
  <si>
    <t>STT 1 trong BBKK</t>
  </si>
  <si>
    <t>STT 2 trong BBKK</t>
  </si>
  <si>
    <t>STT 3 trong BBKK</t>
  </si>
  <si>
    <t>STT 4 trong BBKK</t>
  </si>
  <si>
    <t>STT 5 trong BBKK</t>
  </si>
  <si>
    <t>STT 7 trong BBKK</t>
  </si>
  <si>
    <t>STT 9 trong BBKK</t>
  </si>
  <si>
    <t>STT 10 trong BBKK</t>
  </si>
  <si>
    <t>STT 11 trong BBKK</t>
  </si>
  <si>
    <t>STT 12 trong BBKK</t>
  </si>
  <si>
    <t>STT 13 trong BBKK</t>
  </si>
  <si>
    <t>STT 14 trong BBKK</t>
  </si>
  <si>
    <t>STT 15 trong BBKK</t>
  </si>
  <si>
    <t>STT 16 trong BBKK</t>
  </si>
  <si>
    <t>STT 17 trong BBKK</t>
  </si>
  <si>
    <t>STT 18 trong BBKK</t>
  </si>
  <si>
    <t>STT 19 trong BBKK</t>
  </si>
  <si>
    <t>STT 23 trong BBKK</t>
  </si>
  <si>
    <t>STT 26 trong BBKK</t>
  </si>
  <si>
    <t>STT 31 trong BBKK</t>
  </si>
  <si>
    <t>STT 6 trong BBKK</t>
  </si>
  <si>
    <t>II. Nội thất văn phòng</t>
  </si>
  <si>
    <r>
      <t xml:space="preserve">Giá trị còn lại ngày </t>
    </r>
    <r>
      <rPr>
        <b/>
        <sz val="8"/>
        <color theme="1"/>
        <rFont val="Times New Roman"/>
        <family val="1"/>
      </rPr>
      <t>(26/4/2023)</t>
    </r>
  </si>
  <si>
    <r>
      <t xml:space="preserve">PHỤ LỤC 01: DANH SÁCH TÀI SẢN THANH LÝ
</t>
    </r>
    <r>
      <rPr>
        <sz val="9"/>
        <color theme="1"/>
        <rFont val="Times New Roman"/>
        <family val="1"/>
      </rPr>
      <t>MSB Tôn Đức Thắng (Mỹ Bình)</t>
    </r>
  </si>
  <si>
    <t>MSB Tôn Đức Thắng (Mỹ Bình)</t>
  </si>
  <si>
    <t xml:space="preserve">Không tái sử dụng được </t>
  </si>
  <si>
    <t>Hệ thống điện mạng, nó nằm trong tường nhà cũ (dây nhợ đi chằng chịt), khi di dời đơn vị, Không tháo ra đem theo để sử dụng lại được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</si>
</sst>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5" fillId="2" borderId="1" xfId="0" applyFont="1" applyFill="1" applyBorder="1"/>
    <xf numFmtId="164" fontId="2" fillId="2" borderId="1" xfId="1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4" fillId="0" borderId="0" xfId="1" applyNumberFormat="1" applyFont="1"/>
    <xf numFmtId="0" fontId="4" fillId="0" borderId="0" xfId="0" applyFont="1" applyAlignment="1">
      <alignment horizontal="center"/>
    </xf>
    <xf numFmtId="165" fontId="9" fillId="2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E5" sqref="E5"/>
    </sheetView>
  </sheetViews>
  <sheetFormatPr defaultRowHeight="15" x14ac:dyDescent="0.25"/>
  <cols>
    <col min="1" max="1" width="5.85546875" style="2" customWidth="1"/>
    <col min="2" max="3" width="9.140625" style="1"/>
    <col min="4" max="4" width="9.140625" style="3"/>
    <col min="5" max="7" width="9.140625" style="1"/>
    <col min="8" max="8" width="14.28515625" style="27" bestFit="1" customWidth="1"/>
    <col min="9" max="12" width="9.140625" style="1"/>
    <col min="13" max="13" width="9.140625" style="3"/>
    <col min="14" max="15" width="9.140625" style="1"/>
    <col min="16" max="16" width="9.140625" style="28"/>
    <col min="17" max="16384" width="9.140625" style="1"/>
  </cols>
  <sheetData>
    <row r="1" spans="1:16" ht="28.5" customHeight="1" x14ac:dyDescent="0.25">
      <c r="A1" s="30" t="s">
        <v>176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60" x14ac:dyDescent="0.25">
      <c r="A2" s="4" t="s">
        <v>0</v>
      </c>
      <c r="B2" s="9" t="s">
        <v>1</v>
      </c>
      <c r="C2" s="9" t="s">
        <v>2</v>
      </c>
      <c r="D2" s="5" t="s">
        <v>3</v>
      </c>
      <c r="E2" s="9" t="s">
        <v>4</v>
      </c>
      <c r="F2" s="6" t="s">
        <v>5</v>
      </c>
      <c r="G2" s="7" t="s">
        <v>6</v>
      </c>
      <c r="H2" s="24" t="s">
        <v>7</v>
      </c>
      <c r="I2" s="8" t="s">
        <v>175</v>
      </c>
      <c r="J2" s="9" t="s">
        <v>8</v>
      </c>
      <c r="K2" s="9" t="s">
        <v>9</v>
      </c>
      <c r="L2" s="9" t="s">
        <v>10</v>
      </c>
      <c r="M2" s="5" t="s">
        <v>11</v>
      </c>
      <c r="N2" s="9" t="s">
        <v>12</v>
      </c>
      <c r="O2" s="9" t="s">
        <v>13</v>
      </c>
      <c r="P2" s="9" t="s">
        <v>14</v>
      </c>
    </row>
    <row r="3" spans="1:16" x14ac:dyDescent="0.25">
      <c r="A3" s="18" t="s">
        <v>92</v>
      </c>
      <c r="B3" s="4"/>
      <c r="C3" s="4"/>
      <c r="D3" s="19"/>
      <c r="E3" s="4"/>
      <c r="F3" s="4"/>
      <c r="G3" s="10"/>
      <c r="H3" s="22">
        <f>SUM(H4:H18)</f>
        <v>575785819</v>
      </c>
      <c r="I3" s="23">
        <f t="shared" ref="I3" si="0">SUM(I4:I26)</f>
        <v>0</v>
      </c>
      <c r="J3" s="22">
        <f t="shared" ref="J3" si="1">SUM(J4:J18)</f>
        <v>15</v>
      </c>
      <c r="K3" s="10"/>
      <c r="L3" s="10"/>
      <c r="M3" s="11"/>
      <c r="N3" s="10"/>
      <c r="O3" s="10"/>
      <c r="P3" s="10"/>
    </row>
    <row r="4" spans="1:16" ht="48" x14ac:dyDescent="0.25">
      <c r="A4" s="10">
        <v>1</v>
      </c>
      <c r="B4" s="10">
        <v>326671</v>
      </c>
      <c r="C4" s="12" t="s">
        <v>15</v>
      </c>
      <c r="D4" s="13" t="s">
        <v>95</v>
      </c>
      <c r="E4" s="12" t="s">
        <v>16</v>
      </c>
      <c r="F4" s="14">
        <v>42231</v>
      </c>
      <c r="G4" s="14">
        <v>41183</v>
      </c>
      <c r="H4" s="25">
        <v>35086150</v>
      </c>
      <c r="I4" s="12">
        <v>0</v>
      </c>
      <c r="J4" s="12">
        <v>1</v>
      </c>
      <c r="K4" s="12" t="s">
        <v>17</v>
      </c>
      <c r="L4" s="12" t="s">
        <v>18</v>
      </c>
      <c r="M4" s="15" t="s">
        <v>177</v>
      </c>
      <c r="N4" s="12" t="s">
        <v>19</v>
      </c>
      <c r="O4" s="12" t="s">
        <v>18</v>
      </c>
      <c r="P4" s="17" t="s">
        <v>138</v>
      </c>
    </row>
    <row r="5" spans="1:16" ht="180" x14ac:dyDescent="0.25">
      <c r="A5" s="10">
        <v>2</v>
      </c>
      <c r="B5" s="10">
        <v>326548</v>
      </c>
      <c r="C5" s="12" t="s">
        <v>20</v>
      </c>
      <c r="D5" s="13" t="s">
        <v>96</v>
      </c>
      <c r="E5" s="12" t="s">
        <v>21</v>
      </c>
      <c r="F5" s="14">
        <v>44340</v>
      </c>
      <c r="G5" s="14">
        <v>40817</v>
      </c>
      <c r="H5" s="25">
        <v>371010180</v>
      </c>
      <c r="I5" s="12">
        <v>0</v>
      </c>
      <c r="J5" s="12">
        <v>1</v>
      </c>
      <c r="K5" s="12" t="s">
        <v>17</v>
      </c>
      <c r="L5" s="12" t="s">
        <v>178</v>
      </c>
      <c r="M5" s="15" t="s">
        <v>177</v>
      </c>
      <c r="N5" s="12" t="s">
        <v>19</v>
      </c>
      <c r="O5" s="12" t="s">
        <v>179</v>
      </c>
      <c r="P5" s="17" t="s">
        <v>139</v>
      </c>
    </row>
    <row r="6" spans="1:16" ht="48" x14ac:dyDescent="0.25">
      <c r="A6" s="10">
        <v>3</v>
      </c>
      <c r="B6" s="10">
        <v>371309</v>
      </c>
      <c r="C6" s="12" t="s">
        <v>22</v>
      </c>
      <c r="D6" s="13" t="s">
        <v>97</v>
      </c>
      <c r="E6" s="12" t="s">
        <v>23</v>
      </c>
      <c r="F6" s="14">
        <v>43250</v>
      </c>
      <c r="G6" s="14">
        <v>43077</v>
      </c>
      <c r="H6" s="25">
        <v>16628458</v>
      </c>
      <c r="I6" s="12">
        <v>0</v>
      </c>
      <c r="J6" s="12">
        <v>1</v>
      </c>
      <c r="K6" s="12" t="s">
        <v>17</v>
      </c>
      <c r="L6" s="12" t="s">
        <v>17</v>
      </c>
      <c r="M6" s="15" t="s">
        <v>177</v>
      </c>
      <c r="N6" s="12" t="s">
        <v>19</v>
      </c>
      <c r="O6" s="12" t="s">
        <v>24</v>
      </c>
      <c r="P6" s="17" t="s">
        <v>140</v>
      </c>
    </row>
    <row r="7" spans="1:16" ht="48" x14ac:dyDescent="0.25">
      <c r="A7" s="10">
        <v>4</v>
      </c>
      <c r="B7" s="10">
        <v>371474</v>
      </c>
      <c r="C7" s="12" t="s">
        <v>25</v>
      </c>
      <c r="D7" s="13" t="s">
        <v>98</v>
      </c>
      <c r="E7" s="12" t="s">
        <v>26</v>
      </c>
      <c r="F7" s="14">
        <v>42231</v>
      </c>
      <c r="G7" s="14">
        <v>41518</v>
      </c>
      <c r="H7" s="25">
        <v>10490000</v>
      </c>
      <c r="I7" s="12">
        <v>0</v>
      </c>
      <c r="J7" s="12">
        <v>1</v>
      </c>
      <c r="K7" s="12" t="s">
        <v>17</v>
      </c>
      <c r="L7" s="12" t="s">
        <v>18</v>
      </c>
      <c r="M7" s="15" t="s">
        <v>177</v>
      </c>
      <c r="N7" s="12" t="s">
        <v>19</v>
      </c>
      <c r="O7" s="12" t="s">
        <v>18</v>
      </c>
      <c r="P7" s="17" t="s">
        <v>141</v>
      </c>
    </row>
    <row r="8" spans="1:16" ht="60" x14ac:dyDescent="0.25">
      <c r="A8" s="10">
        <v>5</v>
      </c>
      <c r="B8" s="10">
        <v>371469</v>
      </c>
      <c r="C8" s="12" t="s">
        <v>27</v>
      </c>
      <c r="D8" s="13" t="s">
        <v>99</v>
      </c>
      <c r="E8" s="12" t="s">
        <v>28</v>
      </c>
      <c r="F8" s="14">
        <v>43250</v>
      </c>
      <c r="G8" s="14">
        <v>43077</v>
      </c>
      <c r="H8" s="25">
        <v>8592788</v>
      </c>
      <c r="I8" s="12">
        <v>0</v>
      </c>
      <c r="J8" s="12">
        <v>1</v>
      </c>
      <c r="K8" s="12" t="s">
        <v>17</v>
      </c>
      <c r="L8" s="12" t="s">
        <v>18</v>
      </c>
      <c r="M8" s="15" t="s">
        <v>177</v>
      </c>
      <c r="N8" s="12" t="s">
        <v>19</v>
      </c>
      <c r="O8" s="12" t="s">
        <v>18</v>
      </c>
      <c r="P8" s="17" t="s">
        <v>142</v>
      </c>
    </row>
    <row r="9" spans="1:16" ht="84" x14ac:dyDescent="0.25">
      <c r="A9" s="10">
        <v>6</v>
      </c>
      <c r="B9" s="10">
        <v>341609</v>
      </c>
      <c r="C9" s="12" t="s">
        <v>29</v>
      </c>
      <c r="D9" s="13" t="s">
        <v>100</v>
      </c>
      <c r="E9" s="12" t="s">
        <v>30</v>
      </c>
      <c r="F9" s="14">
        <v>44431</v>
      </c>
      <c r="G9" s="14">
        <v>44201</v>
      </c>
      <c r="H9" s="25">
        <v>11322500</v>
      </c>
      <c r="I9" s="12">
        <v>0</v>
      </c>
      <c r="J9" s="12">
        <v>1</v>
      </c>
      <c r="K9" s="12" t="s">
        <v>17</v>
      </c>
      <c r="L9" s="12" t="s">
        <v>18</v>
      </c>
      <c r="M9" s="15" t="s">
        <v>177</v>
      </c>
      <c r="N9" s="12" t="s">
        <v>19</v>
      </c>
      <c r="O9" s="12" t="s">
        <v>18</v>
      </c>
      <c r="P9" s="17" t="s">
        <v>143</v>
      </c>
    </row>
    <row r="10" spans="1:16" ht="60" x14ac:dyDescent="0.25">
      <c r="A10" s="10">
        <v>7</v>
      </c>
      <c r="B10" s="10">
        <v>326672</v>
      </c>
      <c r="C10" s="12" t="s">
        <v>31</v>
      </c>
      <c r="D10" s="13" t="s">
        <v>101</v>
      </c>
      <c r="E10" s="12" t="s">
        <v>32</v>
      </c>
      <c r="F10" s="14">
        <v>42231</v>
      </c>
      <c r="G10" s="14">
        <v>41821</v>
      </c>
      <c r="H10" s="25">
        <v>46728055</v>
      </c>
      <c r="I10" s="12">
        <v>0</v>
      </c>
      <c r="J10" s="12">
        <v>1</v>
      </c>
      <c r="K10" s="12" t="s">
        <v>17</v>
      </c>
      <c r="L10" s="12" t="s">
        <v>18</v>
      </c>
      <c r="M10" s="15" t="s">
        <v>177</v>
      </c>
      <c r="N10" s="12" t="s">
        <v>19</v>
      </c>
      <c r="O10" s="12" t="s">
        <v>18</v>
      </c>
      <c r="P10" s="17" t="s">
        <v>144</v>
      </c>
    </row>
    <row r="11" spans="1:16" ht="48" x14ac:dyDescent="0.25">
      <c r="A11" s="10">
        <v>8</v>
      </c>
      <c r="B11" s="10">
        <v>371476</v>
      </c>
      <c r="C11" s="12" t="s">
        <v>33</v>
      </c>
      <c r="D11" s="13" t="s">
        <v>102</v>
      </c>
      <c r="E11" s="12" t="s">
        <v>34</v>
      </c>
      <c r="F11" s="14">
        <v>42231</v>
      </c>
      <c r="G11" s="14">
        <v>40787</v>
      </c>
      <c r="H11" s="25">
        <v>6909091</v>
      </c>
      <c r="I11" s="12">
        <v>0</v>
      </c>
      <c r="J11" s="12">
        <v>1</v>
      </c>
      <c r="K11" s="12" t="s">
        <v>17</v>
      </c>
      <c r="L11" s="12" t="s">
        <v>18</v>
      </c>
      <c r="M11" s="15" t="s">
        <v>177</v>
      </c>
      <c r="N11" s="12" t="s">
        <v>19</v>
      </c>
      <c r="O11" s="12" t="s">
        <v>18</v>
      </c>
      <c r="P11" s="17" t="s">
        <v>145</v>
      </c>
    </row>
    <row r="12" spans="1:16" ht="60" x14ac:dyDescent="0.25">
      <c r="A12" s="10">
        <v>9</v>
      </c>
      <c r="B12" s="10">
        <v>371306</v>
      </c>
      <c r="C12" s="12" t="s">
        <v>35</v>
      </c>
      <c r="D12" s="13" t="s">
        <v>103</v>
      </c>
      <c r="E12" s="12" t="s">
        <v>36</v>
      </c>
      <c r="F12" s="14">
        <v>42231</v>
      </c>
      <c r="G12" s="14">
        <v>40969</v>
      </c>
      <c r="H12" s="25">
        <v>6909091</v>
      </c>
      <c r="I12" s="12">
        <v>0</v>
      </c>
      <c r="J12" s="12">
        <v>1</v>
      </c>
      <c r="K12" s="12" t="s">
        <v>17</v>
      </c>
      <c r="L12" s="12" t="s">
        <v>18</v>
      </c>
      <c r="M12" s="15" t="s">
        <v>177</v>
      </c>
      <c r="N12" s="12" t="s">
        <v>19</v>
      </c>
      <c r="O12" s="12" t="s">
        <v>18</v>
      </c>
      <c r="P12" s="17" t="s">
        <v>146</v>
      </c>
    </row>
    <row r="13" spans="1:16" ht="48" x14ac:dyDescent="0.25">
      <c r="A13" s="10">
        <v>10</v>
      </c>
      <c r="B13" s="10">
        <v>369991</v>
      </c>
      <c r="C13" s="12" t="s">
        <v>37</v>
      </c>
      <c r="D13" s="13" t="s">
        <v>104</v>
      </c>
      <c r="E13" s="12" t="s">
        <v>38</v>
      </c>
      <c r="F13" s="14">
        <v>44340</v>
      </c>
      <c r="G13" s="14">
        <v>40634</v>
      </c>
      <c r="H13" s="25">
        <v>6909091</v>
      </c>
      <c r="I13" s="12">
        <v>0</v>
      </c>
      <c r="J13" s="12">
        <v>1</v>
      </c>
      <c r="K13" s="12" t="s">
        <v>17</v>
      </c>
      <c r="L13" s="12" t="s">
        <v>18</v>
      </c>
      <c r="M13" s="15" t="s">
        <v>177</v>
      </c>
      <c r="N13" s="12" t="s">
        <v>19</v>
      </c>
      <c r="O13" s="12" t="s">
        <v>18</v>
      </c>
      <c r="P13" s="17" t="s">
        <v>147</v>
      </c>
    </row>
    <row r="14" spans="1:16" ht="48" x14ac:dyDescent="0.25">
      <c r="A14" s="10">
        <v>11</v>
      </c>
      <c r="B14" s="10">
        <v>369924</v>
      </c>
      <c r="C14" s="12" t="s">
        <v>39</v>
      </c>
      <c r="D14" s="13" t="s">
        <v>105</v>
      </c>
      <c r="E14" s="12" t="s">
        <v>40</v>
      </c>
      <c r="F14" s="14">
        <v>44340</v>
      </c>
      <c r="G14" s="14">
        <v>41061</v>
      </c>
      <c r="H14" s="25">
        <v>6909091</v>
      </c>
      <c r="I14" s="12">
        <v>0</v>
      </c>
      <c r="J14" s="12">
        <v>1</v>
      </c>
      <c r="K14" s="12" t="s">
        <v>17</v>
      </c>
      <c r="L14" s="12" t="s">
        <v>18</v>
      </c>
      <c r="M14" s="15" t="s">
        <v>177</v>
      </c>
      <c r="N14" s="12" t="s">
        <v>19</v>
      </c>
      <c r="O14" s="12" t="s">
        <v>18</v>
      </c>
      <c r="P14" s="17" t="s">
        <v>148</v>
      </c>
    </row>
    <row r="15" spans="1:16" ht="48" x14ac:dyDescent="0.25">
      <c r="A15" s="10">
        <v>12</v>
      </c>
      <c r="B15" s="10">
        <v>371465</v>
      </c>
      <c r="C15" s="12" t="s">
        <v>41</v>
      </c>
      <c r="D15" s="13" t="s">
        <v>106</v>
      </c>
      <c r="E15" s="12" t="s">
        <v>42</v>
      </c>
      <c r="F15" s="14">
        <v>42231</v>
      </c>
      <c r="G15" s="14">
        <v>40787</v>
      </c>
      <c r="H15" s="25">
        <v>7600000</v>
      </c>
      <c r="I15" s="12">
        <v>0</v>
      </c>
      <c r="J15" s="12">
        <v>1</v>
      </c>
      <c r="K15" s="12" t="s">
        <v>17</v>
      </c>
      <c r="L15" s="12" t="s">
        <v>18</v>
      </c>
      <c r="M15" s="15" t="s">
        <v>177</v>
      </c>
      <c r="N15" s="12" t="s">
        <v>19</v>
      </c>
      <c r="O15" s="12" t="s">
        <v>18</v>
      </c>
      <c r="P15" s="17" t="s">
        <v>149</v>
      </c>
    </row>
    <row r="16" spans="1:16" ht="48" x14ac:dyDescent="0.25">
      <c r="A16" s="10">
        <v>13</v>
      </c>
      <c r="B16" s="10">
        <v>371397</v>
      </c>
      <c r="C16" s="12" t="s">
        <v>43</v>
      </c>
      <c r="D16" s="13" t="s">
        <v>107</v>
      </c>
      <c r="E16" s="12" t="s">
        <v>44</v>
      </c>
      <c r="F16" s="14">
        <v>43697</v>
      </c>
      <c r="G16" s="14">
        <v>41426</v>
      </c>
      <c r="H16" s="25">
        <v>16633286</v>
      </c>
      <c r="I16" s="12">
        <v>0</v>
      </c>
      <c r="J16" s="12">
        <v>1</v>
      </c>
      <c r="K16" s="12" t="s">
        <v>17</v>
      </c>
      <c r="L16" s="12" t="s">
        <v>18</v>
      </c>
      <c r="M16" s="15" t="s">
        <v>177</v>
      </c>
      <c r="N16" s="12" t="s">
        <v>19</v>
      </c>
      <c r="O16" s="12" t="s">
        <v>18</v>
      </c>
      <c r="P16" s="17" t="s">
        <v>150</v>
      </c>
    </row>
    <row r="17" spans="1:16" ht="48" x14ac:dyDescent="0.25">
      <c r="A17" s="10">
        <v>14</v>
      </c>
      <c r="B17" s="10">
        <v>371389</v>
      </c>
      <c r="C17" s="12" t="s">
        <v>45</v>
      </c>
      <c r="D17" s="13" t="s">
        <v>108</v>
      </c>
      <c r="E17" s="12" t="s">
        <v>46</v>
      </c>
      <c r="F17" s="14">
        <v>42231</v>
      </c>
      <c r="G17" s="14">
        <v>41061</v>
      </c>
      <c r="H17" s="25">
        <v>8130000</v>
      </c>
      <c r="I17" s="12">
        <v>0</v>
      </c>
      <c r="J17" s="12">
        <v>1</v>
      </c>
      <c r="K17" s="12" t="s">
        <v>17</v>
      </c>
      <c r="L17" s="12" t="s">
        <v>18</v>
      </c>
      <c r="M17" s="15" t="s">
        <v>177</v>
      </c>
      <c r="N17" s="12" t="s">
        <v>19</v>
      </c>
      <c r="O17" s="12" t="s">
        <v>18</v>
      </c>
      <c r="P17" s="17" t="s">
        <v>151</v>
      </c>
    </row>
    <row r="18" spans="1:16" ht="48" x14ac:dyDescent="0.25">
      <c r="A18" s="10">
        <v>15</v>
      </c>
      <c r="B18" s="10">
        <v>371299</v>
      </c>
      <c r="C18" s="12" t="s">
        <v>47</v>
      </c>
      <c r="D18" s="13" t="s">
        <v>109</v>
      </c>
      <c r="E18" s="12" t="s">
        <v>48</v>
      </c>
      <c r="F18" s="14">
        <v>42231</v>
      </c>
      <c r="G18" s="14">
        <v>41426</v>
      </c>
      <c r="H18" s="25">
        <v>15928038</v>
      </c>
      <c r="I18" s="12">
        <v>0</v>
      </c>
      <c r="J18" s="12">
        <v>1</v>
      </c>
      <c r="K18" s="12" t="s">
        <v>17</v>
      </c>
      <c r="L18" s="12" t="s">
        <v>18</v>
      </c>
      <c r="M18" s="15" t="s">
        <v>177</v>
      </c>
      <c r="N18" s="12" t="s">
        <v>19</v>
      </c>
      <c r="O18" s="12" t="s">
        <v>18</v>
      </c>
      <c r="P18" s="17" t="s">
        <v>152</v>
      </c>
    </row>
    <row r="19" spans="1:16" ht="15.75" customHeight="1" x14ac:dyDescent="0.25">
      <c r="A19" s="18" t="s">
        <v>174</v>
      </c>
      <c r="B19" s="4"/>
      <c r="C19" s="20"/>
      <c r="D19" s="5"/>
      <c r="E19" s="9"/>
      <c r="F19" s="6"/>
      <c r="G19" s="6"/>
      <c r="H19" s="26">
        <f>SUM(H20:H42)</f>
        <v>70187966</v>
      </c>
      <c r="I19" s="23">
        <f t="shared" ref="I19:J19" si="2">SUM(I20:I42)</f>
        <v>0</v>
      </c>
      <c r="J19" s="22">
        <f t="shared" si="2"/>
        <v>23</v>
      </c>
      <c r="K19" s="6"/>
      <c r="L19" s="6"/>
      <c r="M19" s="15"/>
      <c r="N19" s="6"/>
      <c r="O19" s="6"/>
      <c r="P19" s="17"/>
    </row>
    <row r="20" spans="1:16" ht="48" x14ac:dyDescent="0.25">
      <c r="A20" s="10">
        <v>1</v>
      </c>
      <c r="B20" s="10">
        <v>371385</v>
      </c>
      <c r="C20" s="12" t="s">
        <v>49</v>
      </c>
      <c r="D20" s="13" t="s">
        <v>110</v>
      </c>
      <c r="E20" s="12" t="s">
        <v>50</v>
      </c>
      <c r="F20" s="14">
        <v>42231</v>
      </c>
      <c r="G20" s="14">
        <v>40756</v>
      </c>
      <c r="H20" s="25">
        <v>1684800</v>
      </c>
      <c r="I20" s="12">
        <v>0</v>
      </c>
      <c r="J20" s="22">
        <v>1</v>
      </c>
      <c r="K20" s="12" t="s">
        <v>17</v>
      </c>
      <c r="L20" s="12" t="s">
        <v>17</v>
      </c>
      <c r="M20" s="15" t="s">
        <v>177</v>
      </c>
      <c r="N20" s="12" t="s">
        <v>19</v>
      </c>
      <c r="O20" s="12" t="s">
        <v>94</v>
      </c>
      <c r="P20" s="17" t="s">
        <v>153</v>
      </c>
    </row>
    <row r="21" spans="1:16" ht="48" x14ac:dyDescent="0.25">
      <c r="A21" s="10">
        <v>2</v>
      </c>
      <c r="B21" s="10">
        <v>371384</v>
      </c>
      <c r="C21" s="12" t="s">
        <v>51</v>
      </c>
      <c r="D21" s="13" t="s">
        <v>111</v>
      </c>
      <c r="E21" s="12" t="s">
        <v>52</v>
      </c>
      <c r="F21" s="14">
        <v>42231</v>
      </c>
      <c r="G21" s="14">
        <v>40756</v>
      </c>
      <c r="H21" s="25">
        <v>1684800</v>
      </c>
      <c r="I21" s="12">
        <v>0</v>
      </c>
      <c r="J21" s="22">
        <v>1</v>
      </c>
      <c r="K21" s="12" t="s">
        <v>17</v>
      </c>
      <c r="L21" s="12" t="s">
        <v>17</v>
      </c>
      <c r="M21" s="15" t="s">
        <v>177</v>
      </c>
      <c r="N21" s="12" t="s">
        <v>19</v>
      </c>
      <c r="O21" s="12" t="s">
        <v>94</v>
      </c>
      <c r="P21" s="17" t="s">
        <v>154</v>
      </c>
    </row>
    <row r="22" spans="1:16" ht="48" x14ac:dyDescent="0.25">
      <c r="A22" s="10">
        <v>3</v>
      </c>
      <c r="B22" s="10">
        <v>371396</v>
      </c>
      <c r="C22" s="12" t="s">
        <v>53</v>
      </c>
      <c r="D22" s="13" t="s">
        <v>112</v>
      </c>
      <c r="E22" s="12" t="s">
        <v>54</v>
      </c>
      <c r="F22" s="14">
        <v>42231</v>
      </c>
      <c r="G22" s="14">
        <v>39753</v>
      </c>
      <c r="H22" s="25">
        <v>1662500</v>
      </c>
      <c r="I22" s="12">
        <v>0</v>
      </c>
      <c r="J22" s="22">
        <v>1</v>
      </c>
      <c r="K22" s="12" t="s">
        <v>17</v>
      </c>
      <c r="L22" s="12" t="s">
        <v>17</v>
      </c>
      <c r="M22" s="15" t="s">
        <v>177</v>
      </c>
      <c r="N22" s="12" t="s">
        <v>19</v>
      </c>
      <c r="O22" s="12" t="s">
        <v>94</v>
      </c>
      <c r="P22" s="17" t="s">
        <v>155</v>
      </c>
    </row>
    <row r="23" spans="1:16" ht="48" x14ac:dyDescent="0.25">
      <c r="A23" s="10">
        <v>4</v>
      </c>
      <c r="B23" s="10">
        <v>371379</v>
      </c>
      <c r="C23" s="12" t="s">
        <v>55</v>
      </c>
      <c r="D23" s="13" t="s">
        <v>113</v>
      </c>
      <c r="E23" s="12" t="s">
        <v>52</v>
      </c>
      <c r="F23" s="14">
        <v>42231</v>
      </c>
      <c r="G23" s="14">
        <v>40756</v>
      </c>
      <c r="H23" s="25">
        <v>1684800</v>
      </c>
      <c r="I23" s="12">
        <v>0</v>
      </c>
      <c r="J23" s="22">
        <v>1</v>
      </c>
      <c r="K23" s="12" t="s">
        <v>17</v>
      </c>
      <c r="L23" s="12" t="s">
        <v>17</v>
      </c>
      <c r="M23" s="15" t="s">
        <v>177</v>
      </c>
      <c r="N23" s="12" t="s">
        <v>19</v>
      </c>
      <c r="O23" s="12" t="s">
        <v>94</v>
      </c>
      <c r="P23" s="17" t="s">
        <v>156</v>
      </c>
    </row>
    <row r="24" spans="1:16" ht="48" x14ac:dyDescent="0.25">
      <c r="A24" s="10">
        <v>5</v>
      </c>
      <c r="B24" s="10">
        <v>371219</v>
      </c>
      <c r="C24" s="12" t="s">
        <v>56</v>
      </c>
      <c r="D24" s="13" t="s">
        <v>114</v>
      </c>
      <c r="E24" s="12" t="s">
        <v>54</v>
      </c>
      <c r="F24" s="14">
        <v>42231</v>
      </c>
      <c r="G24" s="14">
        <v>39753</v>
      </c>
      <c r="H24" s="25">
        <v>1662500</v>
      </c>
      <c r="I24" s="12">
        <v>0</v>
      </c>
      <c r="J24" s="22">
        <v>1</v>
      </c>
      <c r="K24" s="12" t="s">
        <v>17</v>
      </c>
      <c r="L24" s="12" t="s">
        <v>17</v>
      </c>
      <c r="M24" s="15" t="s">
        <v>177</v>
      </c>
      <c r="N24" s="12" t="s">
        <v>19</v>
      </c>
      <c r="O24" s="12" t="s">
        <v>94</v>
      </c>
      <c r="P24" s="17" t="s">
        <v>157</v>
      </c>
    </row>
    <row r="25" spans="1:16" ht="48" x14ac:dyDescent="0.25">
      <c r="A25" s="10">
        <v>6</v>
      </c>
      <c r="B25" s="10">
        <v>371227</v>
      </c>
      <c r="C25" s="12" t="s">
        <v>57</v>
      </c>
      <c r="D25" s="13" t="s">
        <v>115</v>
      </c>
      <c r="E25" s="12" t="s">
        <v>54</v>
      </c>
      <c r="F25" s="14">
        <v>42231</v>
      </c>
      <c r="G25" s="14">
        <v>39753</v>
      </c>
      <c r="H25" s="25">
        <v>1662500</v>
      </c>
      <c r="I25" s="12">
        <v>0</v>
      </c>
      <c r="J25" s="22">
        <v>1</v>
      </c>
      <c r="K25" s="12" t="s">
        <v>17</v>
      </c>
      <c r="L25" s="12" t="s">
        <v>17</v>
      </c>
      <c r="M25" s="15" t="s">
        <v>177</v>
      </c>
      <c r="N25" s="12" t="s">
        <v>19</v>
      </c>
      <c r="O25" s="12" t="s">
        <v>94</v>
      </c>
      <c r="P25" s="17" t="s">
        <v>158</v>
      </c>
    </row>
    <row r="26" spans="1:16" ht="48" x14ac:dyDescent="0.25">
      <c r="A26" s="10">
        <v>7</v>
      </c>
      <c r="B26" s="10">
        <v>371382</v>
      </c>
      <c r="C26" s="12" t="s">
        <v>59</v>
      </c>
      <c r="D26" s="13" t="s">
        <v>116</v>
      </c>
      <c r="E26" s="12" t="s">
        <v>60</v>
      </c>
      <c r="F26" s="14">
        <v>42231</v>
      </c>
      <c r="G26" s="14">
        <v>41244</v>
      </c>
      <c r="H26" s="25">
        <v>3800000</v>
      </c>
      <c r="I26" s="12">
        <v>0</v>
      </c>
      <c r="J26" s="22">
        <v>1</v>
      </c>
      <c r="K26" s="12" t="s">
        <v>17</v>
      </c>
      <c r="L26" s="12" t="s">
        <v>17</v>
      </c>
      <c r="M26" s="15" t="s">
        <v>177</v>
      </c>
      <c r="N26" s="12" t="s">
        <v>19</v>
      </c>
      <c r="O26" s="12" t="s">
        <v>94</v>
      </c>
      <c r="P26" s="17" t="s">
        <v>159</v>
      </c>
    </row>
    <row r="27" spans="1:16" ht="48" x14ac:dyDescent="0.25">
      <c r="A27" s="10">
        <v>8</v>
      </c>
      <c r="B27" s="10">
        <v>371480</v>
      </c>
      <c r="C27" s="12" t="s">
        <v>61</v>
      </c>
      <c r="D27" s="13" t="s">
        <v>117</v>
      </c>
      <c r="E27" s="12" t="s">
        <v>60</v>
      </c>
      <c r="F27" s="14">
        <v>42231</v>
      </c>
      <c r="G27" s="14">
        <v>41244</v>
      </c>
      <c r="H27" s="25">
        <v>3800000</v>
      </c>
      <c r="I27" s="12">
        <v>0</v>
      </c>
      <c r="J27" s="22">
        <v>1</v>
      </c>
      <c r="K27" s="12" t="s">
        <v>17</v>
      </c>
      <c r="L27" s="12" t="s">
        <v>17</v>
      </c>
      <c r="M27" s="15" t="s">
        <v>177</v>
      </c>
      <c r="N27" s="12" t="s">
        <v>19</v>
      </c>
      <c r="O27" s="12" t="s">
        <v>94</v>
      </c>
      <c r="P27" s="17" t="s">
        <v>160</v>
      </c>
    </row>
    <row r="28" spans="1:16" ht="48" x14ac:dyDescent="0.25">
      <c r="A28" s="10">
        <v>9</v>
      </c>
      <c r="B28" s="10">
        <v>371298</v>
      </c>
      <c r="C28" s="12" t="s">
        <v>62</v>
      </c>
      <c r="D28" s="13" t="s">
        <v>118</v>
      </c>
      <c r="E28" s="12" t="s">
        <v>63</v>
      </c>
      <c r="F28" s="14">
        <v>42231</v>
      </c>
      <c r="G28" s="14">
        <v>41244</v>
      </c>
      <c r="H28" s="25">
        <v>3800000</v>
      </c>
      <c r="I28" s="12">
        <v>0</v>
      </c>
      <c r="J28" s="22">
        <v>1</v>
      </c>
      <c r="K28" s="12" t="s">
        <v>17</v>
      </c>
      <c r="L28" s="12" t="s">
        <v>17</v>
      </c>
      <c r="M28" s="15" t="s">
        <v>177</v>
      </c>
      <c r="N28" s="12" t="s">
        <v>19</v>
      </c>
      <c r="O28" s="12" t="s">
        <v>94</v>
      </c>
      <c r="P28" s="17" t="s">
        <v>161</v>
      </c>
    </row>
    <row r="29" spans="1:16" ht="48" x14ac:dyDescent="0.25">
      <c r="A29" s="10">
        <v>10</v>
      </c>
      <c r="B29" s="10">
        <v>371388</v>
      </c>
      <c r="C29" s="12" t="s">
        <v>64</v>
      </c>
      <c r="D29" s="13" t="s">
        <v>119</v>
      </c>
      <c r="E29" s="12" t="s">
        <v>60</v>
      </c>
      <c r="F29" s="14">
        <v>42231</v>
      </c>
      <c r="G29" s="14">
        <v>40787</v>
      </c>
      <c r="H29" s="25">
        <v>4000000</v>
      </c>
      <c r="I29" s="12">
        <v>0</v>
      </c>
      <c r="J29" s="22">
        <v>1</v>
      </c>
      <c r="K29" s="12" t="s">
        <v>17</v>
      </c>
      <c r="L29" s="12" t="s">
        <v>17</v>
      </c>
      <c r="M29" s="15" t="s">
        <v>177</v>
      </c>
      <c r="N29" s="12" t="s">
        <v>19</v>
      </c>
      <c r="O29" s="12" t="s">
        <v>94</v>
      </c>
      <c r="P29" s="17" t="s">
        <v>162</v>
      </c>
    </row>
    <row r="30" spans="1:16" ht="48" x14ac:dyDescent="0.25">
      <c r="A30" s="10">
        <v>11</v>
      </c>
      <c r="B30" s="10">
        <v>371312</v>
      </c>
      <c r="C30" s="12" t="s">
        <v>65</v>
      </c>
      <c r="D30" s="13" t="s">
        <v>120</v>
      </c>
      <c r="E30" s="12" t="s">
        <v>66</v>
      </c>
      <c r="F30" s="14">
        <v>42231</v>
      </c>
      <c r="G30" s="14">
        <v>40756</v>
      </c>
      <c r="H30" s="25">
        <v>9079200</v>
      </c>
      <c r="I30" s="12">
        <v>0</v>
      </c>
      <c r="J30" s="22">
        <v>1</v>
      </c>
      <c r="K30" s="12" t="s">
        <v>17</v>
      </c>
      <c r="L30" s="12" t="s">
        <v>17</v>
      </c>
      <c r="M30" s="15" t="s">
        <v>177</v>
      </c>
      <c r="N30" s="12" t="s">
        <v>19</v>
      </c>
      <c r="O30" s="12" t="s">
        <v>94</v>
      </c>
      <c r="P30" s="17" t="s">
        <v>163</v>
      </c>
    </row>
    <row r="31" spans="1:16" ht="48" x14ac:dyDescent="0.25">
      <c r="A31" s="10">
        <v>12</v>
      </c>
      <c r="B31" s="10">
        <v>371399</v>
      </c>
      <c r="C31" s="12" t="s">
        <v>67</v>
      </c>
      <c r="D31" s="13" t="s">
        <v>121</v>
      </c>
      <c r="E31" s="12" t="s">
        <v>68</v>
      </c>
      <c r="F31" s="14">
        <v>43626</v>
      </c>
      <c r="G31" s="14">
        <v>43455</v>
      </c>
      <c r="H31" s="25">
        <v>1650000</v>
      </c>
      <c r="I31" s="12">
        <v>0</v>
      </c>
      <c r="J31" s="22">
        <v>1</v>
      </c>
      <c r="K31" s="12" t="s">
        <v>17</v>
      </c>
      <c r="L31" s="12" t="s">
        <v>17</v>
      </c>
      <c r="M31" s="15" t="s">
        <v>177</v>
      </c>
      <c r="N31" s="12" t="s">
        <v>19</v>
      </c>
      <c r="O31" s="12" t="s">
        <v>94</v>
      </c>
      <c r="P31" s="17" t="s">
        <v>164</v>
      </c>
    </row>
    <row r="32" spans="1:16" ht="48" x14ac:dyDescent="0.25">
      <c r="A32" s="10">
        <v>13</v>
      </c>
      <c r="B32" s="10">
        <v>371313</v>
      </c>
      <c r="C32" s="12" t="s">
        <v>69</v>
      </c>
      <c r="D32" s="13" t="s">
        <v>122</v>
      </c>
      <c r="E32" s="12" t="s">
        <v>60</v>
      </c>
      <c r="F32" s="14">
        <v>42231</v>
      </c>
      <c r="G32" s="14">
        <v>41244</v>
      </c>
      <c r="H32" s="25">
        <v>3800000</v>
      </c>
      <c r="I32" s="12">
        <v>0</v>
      </c>
      <c r="J32" s="22">
        <v>1</v>
      </c>
      <c r="K32" s="12" t="s">
        <v>17</v>
      </c>
      <c r="L32" s="12" t="s">
        <v>17</v>
      </c>
      <c r="M32" s="15" t="s">
        <v>177</v>
      </c>
      <c r="N32" s="12" t="s">
        <v>19</v>
      </c>
      <c r="O32" s="12" t="s">
        <v>94</v>
      </c>
      <c r="P32" s="17" t="s">
        <v>165</v>
      </c>
    </row>
    <row r="33" spans="1:16" ht="48" x14ac:dyDescent="0.25">
      <c r="A33" s="10">
        <v>14</v>
      </c>
      <c r="B33" s="10">
        <v>371475</v>
      </c>
      <c r="C33" s="12" t="s">
        <v>70</v>
      </c>
      <c r="D33" s="13" t="s">
        <v>123</v>
      </c>
      <c r="E33" s="12" t="s">
        <v>60</v>
      </c>
      <c r="F33" s="14">
        <v>42231</v>
      </c>
      <c r="G33" s="14">
        <v>40909</v>
      </c>
      <c r="H33" s="25">
        <v>4000000</v>
      </c>
      <c r="I33" s="12">
        <v>0</v>
      </c>
      <c r="J33" s="22">
        <v>1</v>
      </c>
      <c r="K33" s="12" t="s">
        <v>17</v>
      </c>
      <c r="L33" s="12" t="s">
        <v>17</v>
      </c>
      <c r="M33" s="15" t="s">
        <v>177</v>
      </c>
      <c r="N33" s="12" t="s">
        <v>19</v>
      </c>
      <c r="O33" s="12" t="s">
        <v>94</v>
      </c>
      <c r="P33" s="17" t="s">
        <v>166</v>
      </c>
    </row>
    <row r="34" spans="1:16" ht="48" x14ac:dyDescent="0.25">
      <c r="A34" s="10">
        <v>15</v>
      </c>
      <c r="B34" s="10">
        <v>371392</v>
      </c>
      <c r="C34" s="12" t="s">
        <v>71</v>
      </c>
      <c r="D34" s="13" t="s">
        <v>124</v>
      </c>
      <c r="E34" s="12" t="s">
        <v>60</v>
      </c>
      <c r="F34" s="14">
        <v>42231</v>
      </c>
      <c r="G34" s="14">
        <v>41244</v>
      </c>
      <c r="H34" s="25">
        <v>3800000</v>
      </c>
      <c r="I34" s="12">
        <v>0</v>
      </c>
      <c r="J34" s="22">
        <v>1</v>
      </c>
      <c r="K34" s="12" t="s">
        <v>17</v>
      </c>
      <c r="L34" s="12" t="s">
        <v>17</v>
      </c>
      <c r="M34" s="15" t="s">
        <v>177</v>
      </c>
      <c r="N34" s="12" t="s">
        <v>19</v>
      </c>
      <c r="O34" s="12" t="s">
        <v>94</v>
      </c>
      <c r="P34" s="17" t="s">
        <v>167</v>
      </c>
    </row>
    <row r="35" spans="1:16" ht="48" x14ac:dyDescent="0.25">
      <c r="A35" s="10">
        <v>16</v>
      </c>
      <c r="B35" s="10">
        <v>371463</v>
      </c>
      <c r="C35" s="12" t="s">
        <v>72</v>
      </c>
      <c r="D35" s="13" t="s">
        <v>125</v>
      </c>
      <c r="E35" s="12" t="s">
        <v>60</v>
      </c>
      <c r="F35" s="14">
        <v>42231</v>
      </c>
      <c r="G35" s="14">
        <v>41244</v>
      </c>
      <c r="H35" s="25">
        <v>3800000</v>
      </c>
      <c r="I35" s="12">
        <v>0</v>
      </c>
      <c r="J35" s="22">
        <v>1</v>
      </c>
      <c r="K35" s="12" t="s">
        <v>17</v>
      </c>
      <c r="L35" s="12" t="s">
        <v>17</v>
      </c>
      <c r="M35" s="15" t="s">
        <v>177</v>
      </c>
      <c r="N35" s="12" t="s">
        <v>19</v>
      </c>
      <c r="O35" s="12" t="s">
        <v>94</v>
      </c>
      <c r="P35" s="17" t="s">
        <v>168</v>
      </c>
    </row>
    <row r="36" spans="1:16" ht="48" x14ac:dyDescent="0.25">
      <c r="A36" s="10">
        <v>17</v>
      </c>
      <c r="B36" s="10">
        <v>371294</v>
      </c>
      <c r="C36" s="12" t="s">
        <v>73</v>
      </c>
      <c r="D36" s="13" t="s">
        <v>126</v>
      </c>
      <c r="E36" s="12" t="s">
        <v>63</v>
      </c>
      <c r="F36" s="14">
        <v>42231</v>
      </c>
      <c r="G36" s="14">
        <v>41244</v>
      </c>
      <c r="H36" s="25">
        <v>2840500</v>
      </c>
      <c r="I36" s="12">
        <v>0</v>
      </c>
      <c r="J36" s="22">
        <v>1</v>
      </c>
      <c r="K36" s="12" t="s">
        <v>17</v>
      </c>
      <c r="L36" s="12" t="s">
        <v>17</v>
      </c>
      <c r="M36" s="15" t="s">
        <v>177</v>
      </c>
      <c r="N36" s="12" t="s">
        <v>19</v>
      </c>
      <c r="O36" s="12" t="s">
        <v>94</v>
      </c>
      <c r="P36" s="17" t="s">
        <v>169</v>
      </c>
    </row>
    <row r="37" spans="1:16" ht="48" x14ac:dyDescent="0.25">
      <c r="A37" s="10">
        <v>18</v>
      </c>
      <c r="B37" s="10">
        <v>371477</v>
      </c>
      <c r="C37" s="12" t="s">
        <v>74</v>
      </c>
      <c r="D37" s="13" t="s">
        <v>127</v>
      </c>
      <c r="E37" s="12" t="s">
        <v>63</v>
      </c>
      <c r="F37" s="14">
        <v>42231</v>
      </c>
      <c r="G37" s="14">
        <v>41091</v>
      </c>
      <c r="H37" s="25">
        <v>3500000</v>
      </c>
      <c r="I37" s="12">
        <v>0</v>
      </c>
      <c r="J37" s="22">
        <v>1</v>
      </c>
      <c r="K37" s="12" t="s">
        <v>17</v>
      </c>
      <c r="L37" s="12" t="s">
        <v>17</v>
      </c>
      <c r="M37" s="15" t="s">
        <v>177</v>
      </c>
      <c r="N37" s="12" t="s">
        <v>19</v>
      </c>
      <c r="O37" s="12" t="s">
        <v>94</v>
      </c>
      <c r="P37" s="17" t="s">
        <v>138</v>
      </c>
    </row>
    <row r="38" spans="1:16" ht="48" x14ac:dyDescent="0.25">
      <c r="A38" s="10">
        <v>19</v>
      </c>
      <c r="B38" s="10">
        <v>371479</v>
      </c>
      <c r="C38" s="12" t="s">
        <v>75</v>
      </c>
      <c r="D38" s="13" t="s">
        <v>128</v>
      </c>
      <c r="E38" s="12" t="s">
        <v>60</v>
      </c>
      <c r="F38" s="14">
        <v>42231</v>
      </c>
      <c r="G38" s="14">
        <v>40909</v>
      </c>
      <c r="H38" s="25">
        <v>2990000</v>
      </c>
      <c r="I38" s="12">
        <v>0</v>
      </c>
      <c r="J38" s="22">
        <v>1</v>
      </c>
      <c r="K38" s="12" t="s">
        <v>17</v>
      </c>
      <c r="L38" s="12" t="s">
        <v>17</v>
      </c>
      <c r="M38" s="15" t="s">
        <v>177</v>
      </c>
      <c r="N38" s="12" t="s">
        <v>19</v>
      </c>
      <c r="O38" s="12" t="s">
        <v>94</v>
      </c>
      <c r="P38" s="17" t="s">
        <v>139</v>
      </c>
    </row>
    <row r="39" spans="1:16" ht="48" x14ac:dyDescent="0.25">
      <c r="A39" s="10">
        <v>20</v>
      </c>
      <c r="B39" s="10">
        <v>371218</v>
      </c>
      <c r="C39" s="12" t="s">
        <v>76</v>
      </c>
      <c r="D39" s="13" t="s">
        <v>129</v>
      </c>
      <c r="E39" s="12" t="s">
        <v>60</v>
      </c>
      <c r="F39" s="14">
        <v>42231</v>
      </c>
      <c r="G39" s="14">
        <v>41244</v>
      </c>
      <c r="H39" s="25">
        <v>3800000</v>
      </c>
      <c r="I39" s="12">
        <v>0</v>
      </c>
      <c r="J39" s="22">
        <v>1</v>
      </c>
      <c r="K39" s="12" t="s">
        <v>17</v>
      </c>
      <c r="L39" s="12" t="s">
        <v>17</v>
      </c>
      <c r="M39" s="15" t="s">
        <v>177</v>
      </c>
      <c r="N39" s="12" t="s">
        <v>19</v>
      </c>
      <c r="O39" s="12" t="s">
        <v>94</v>
      </c>
      <c r="P39" s="17" t="s">
        <v>140</v>
      </c>
    </row>
    <row r="40" spans="1:16" ht="48" x14ac:dyDescent="0.25">
      <c r="A40" s="10">
        <v>21</v>
      </c>
      <c r="B40" s="10">
        <v>371390</v>
      </c>
      <c r="C40" s="12" t="s">
        <v>77</v>
      </c>
      <c r="D40" s="13" t="s">
        <v>130</v>
      </c>
      <c r="E40" s="12" t="s">
        <v>58</v>
      </c>
      <c r="F40" s="14">
        <v>42231</v>
      </c>
      <c r="G40" s="14">
        <v>41091</v>
      </c>
      <c r="H40" s="25">
        <v>1772728</v>
      </c>
      <c r="I40" s="12">
        <v>0</v>
      </c>
      <c r="J40" s="22">
        <v>1</v>
      </c>
      <c r="K40" s="12" t="s">
        <v>17</v>
      </c>
      <c r="L40" s="12" t="s">
        <v>17</v>
      </c>
      <c r="M40" s="15" t="s">
        <v>177</v>
      </c>
      <c r="N40" s="12" t="s">
        <v>19</v>
      </c>
      <c r="O40" s="12" t="s">
        <v>94</v>
      </c>
      <c r="P40" s="17" t="s">
        <v>170</v>
      </c>
    </row>
    <row r="41" spans="1:16" ht="48" x14ac:dyDescent="0.25">
      <c r="A41" s="10">
        <v>22</v>
      </c>
      <c r="B41" s="10">
        <v>371314</v>
      </c>
      <c r="C41" s="12" t="s">
        <v>78</v>
      </c>
      <c r="D41" s="13" t="s">
        <v>131</v>
      </c>
      <c r="E41" s="12" t="s">
        <v>79</v>
      </c>
      <c r="F41" s="14">
        <v>42231</v>
      </c>
      <c r="G41" s="14">
        <v>41091</v>
      </c>
      <c r="H41" s="25">
        <v>1363638</v>
      </c>
      <c r="I41" s="12">
        <v>0</v>
      </c>
      <c r="J41" s="22">
        <v>1</v>
      </c>
      <c r="K41" s="12" t="s">
        <v>17</v>
      </c>
      <c r="L41" s="12" t="s">
        <v>18</v>
      </c>
      <c r="M41" s="15" t="s">
        <v>177</v>
      </c>
      <c r="N41" s="12" t="s">
        <v>19</v>
      </c>
      <c r="O41" s="12" t="s">
        <v>18</v>
      </c>
      <c r="P41" s="17" t="s">
        <v>171</v>
      </c>
    </row>
    <row r="42" spans="1:16" ht="48" x14ac:dyDescent="0.25">
      <c r="A42" s="10">
        <v>23</v>
      </c>
      <c r="B42" s="10">
        <v>371470</v>
      </c>
      <c r="C42" s="12" t="s">
        <v>80</v>
      </c>
      <c r="D42" s="13" t="s">
        <v>132</v>
      </c>
      <c r="E42" s="12" t="s">
        <v>79</v>
      </c>
      <c r="F42" s="14">
        <v>42231</v>
      </c>
      <c r="G42" s="14">
        <v>41214</v>
      </c>
      <c r="H42" s="25">
        <v>2350000</v>
      </c>
      <c r="I42" s="12">
        <v>0</v>
      </c>
      <c r="J42" s="22">
        <v>1</v>
      </c>
      <c r="K42" s="12" t="s">
        <v>17</v>
      </c>
      <c r="L42" s="12" t="s">
        <v>18</v>
      </c>
      <c r="M42" s="15" t="s">
        <v>177</v>
      </c>
      <c r="N42" s="12" t="s">
        <v>19</v>
      </c>
      <c r="O42" s="12" t="s">
        <v>18</v>
      </c>
      <c r="P42" s="17" t="s">
        <v>172</v>
      </c>
    </row>
    <row r="43" spans="1:16" ht="15.75" customHeight="1" x14ac:dyDescent="0.25">
      <c r="A43" s="18" t="s">
        <v>93</v>
      </c>
      <c r="B43" s="20"/>
      <c r="C43" s="9"/>
      <c r="D43" s="21"/>
      <c r="E43" s="9"/>
      <c r="F43" s="6"/>
      <c r="G43" s="14"/>
      <c r="H43" s="26">
        <f>SUM(H44:H48)</f>
        <v>14800091</v>
      </c>
      <c r="I43" s="23">
        <f t="shared" ref="I43" si="3">SUM(I44:I66)</f>
        <v>0</v>
      </c>
      <c r="J43" s="22">
        <f t="shared" ref="J43" si="4">SUM(J44:J48)</f>
        <v>5</v>
      </c>
      <c r="K43" s="12"/>
      <c r="L43" s="12"/>
      <c r="M43" s="15"/>
      <c r="N43" s="12"/>
      <c r="O43" s="12"/>
      <c r="P43" s="17"/>
    </row>
    <row r="44" spans="1:16" ht="48" x14ac:dyDescent="0.25">
      <c r="A44" s="10">
        <v>1</v>
      </c>
      <c r="B44" s="10">
        <v>371311</v>
      </c>
      <c r="C44" s="12" t="s">
        <v>81</v>
      </c>
      <c r="D44" s="13" t="s">
        <v>133</v>
      </c>
      <c r="E44" s="12" t="s">
        <v>82</v>
      </c>
      <c r="F44" s="14">
        <v>42231</v>
      </c>
      <c r="G44" s="14">
        <v>40603</v>
      </c>
      <c r="H44" s="25">
        <v>4900000</v>
      </c>
      <c r="I44" s="12">
        <v>0</v>
      </c>
      <c r="J44" s="22">
        <v>1</v>
      </c>
      <c r="K44" s="12" t="s">
        <v>17</v>
      </c>
      <c r="L44" s="12" t="s">
        <v>18</v>
      </c>
      <c r="M44" s="15" t="s">
        <v>177</v>
      </c>
      <c r="N44" s="12" t="s">
        <v>19</v>
      </c>
      <c r="O44" s="12" t="s">
        <v>18</v>
      </c>
      <c r="P44" s="17" t="s">
        <v>156</v>
      </c>
    </row>
    <row r="45" spans="1:16" ht="48" x14ac:dyDescent="0.25">
      <c r="A45" s="10">
        <v>2</v>
      </c>
      <c r="B45" s="10">
        <v>371221</v>
      </c>
      <c r="C45" s="12" t="s">
        <v>83</v>
      </c>
      <c r="D45" s="13" t="s">
        <v>134</v>
      </c>
      <c r="E45" s="12" t="s">
        <v>84</v>
      </c>
      <c r="F45" s="14">
        <v>42231</v>
      </c>
      <c r="G45" s="14">
        <v>39753</v>
      </c>
      <c r="H45" s="25">
        <v>2291000</v>
      </c>
      <c r="I45" s="12">
        <v>0</v>
      </c>
      <c r="J45" s="22">
        <v>1</v>
      </c>
      <c r="K45" s="12" t="s">
        <v>17</v>
      </c>
      <c r="L45" s="12" t="s">
        <v>18</v>
      </c>
      <c r="M45" s="15" t="s">
        <v>177</v>
      </c>
      <c r="N45" s="12" t="s">
        <v>19</v>
      </c>
      <c r="O45" s="12" t="s">
        <v>18</v>
      </c>
      <c r="P45" s="17" t="s">
        <v>173</v>
      </c>
    </row>
    <row r="46" spans="1:16" ht="48" x14ac:dyDescent="0.25">
      <c r="A46" s="10">
        <v>3</v>
      </c>
      <c r="B46" s="10">
        <v>371471</v>
      </c>
      <c r="C46" s="12" t="s">
        <v>85</v>
      </c>
      <c r="D46" s="13" t="s">
        <v>135</v>
      </c>
      <c r="E46" s="12" t="s">
        <v>86</v>
      </c>
      <c r="F46" s="14">
        <v>42231</v>
      </c>
      <c r="G46" s="14">
        <v>41000</v>
      </c>
      <c r="H46" s="25">
        <v>2790909</v>
      </c>
      <c r="I46" s="12">
        <v>0</v>
      </c>
      <c r="J46" s="22">
        <v>1</v>
      </c>
      <c r="K46" s="12" t="s">
        <v>17</v>
      </c>
      <c r="L46" s="12" t="s">
        <v>18</v>
      </c>
      <c r="M46" s="15" t="s">
        <v>177</v>
      </c>
      <c r="N46" s="12" t="s">
        <v>19</v>
      </c>
      <c r="O46" s="12" t="s">
        <v>18</v>
      </c>
      <c r="P46" s="17" t="s">
        <v>163</v>
      </c>
    </row>
    <row r="47" spans="1:16" ht="48" x14ac:dyDescent="0.25">
      <c r="A47" s="10">
        <v>4</v>
      </c>
      <c r="B47" s="10">
        <v>371302</v>
      </c>
      <c r="C47" s="12" t="s">
        <v>87</v>
      </c>
      <c r="D47" s="13" t="s">
        <v>136</v>
      </c>
      <c r="E47" s="12" t="s">
        <v>88</v>
      </c>
      <c r="F47" s="14">
        <v>42231</v>
      </c>
      <c r="G47" s="14">
        <v>41183</v>
      </c>
      <c r="H47" s="25">
        <v>2409091</v>
      </c>
      <c r="I47" s="12">
        <v>0</v>
      </c>
      <c r="J47" s="22">
        <v>1</v>
      </c>
      <c r="K47" s="12" t="s">
        <v>17</v>
      </c>
      <c r="L47" s="12" t="s">
        <v>18</v>
      </c>
      <c r="M47" s="15" t="s">
        <v>177</v>
      </c>
      <c r="N47" s="12" t="s">
        <v>19</v>
      </c>
      <c r="O47" s="12" t="s">
        <v>18</v>
      </c>
      <c r="P47" s="17" t="s">
        <v>164</v>
      </c>
    </row>
    <row r="48" spans="1:16" ht="48" x14ac:dyDescent="0.25">
      <c r="A48" s="10">
        <v>5</v>
      </c>
      <c r="B48" s="10">
        <v>371395</v>
      </c>
      <c r="C48" s="12" t="s">
        <v>89</v>
      </c>
      <c r="D48" s="13" t="s">
        <v>137</v>
      </c>
      <c r="E48" s="12" t="s">
        <v>90</v>
      </c>
      <c r="F48" s="14">
        <v>42231</v>
      </c>
      <c r="G48" s="14">
        <v>40940</v>
      </c>
      <c r="H48" s="25">
        <v>2409091</v>
      </c>
      <c r="I48" s="12">
        <v>0</v>
      </c>
      <c r="J48" s="22">
        <v>1</v>
      </c>
      <c r="K48" s="12" t="s">
        <v>17</v>
      </c>
      <c r="L48" s="12" t="s">
        <v>18</v>
      </c>
      <c r="M48" s="15" t="s">
        <v>177</v>
      </c>
      <c r="N48" s="12" t="s">
        <v>19</v>
      </c>
      <c r="O48" s="12" t="s">
        <v>18</v>
      </c>
      <c r="P48" s="17" t="s">
        <v>166</v>
      </c>
    </row>
    <row r="49" spans="1:16" ht="15.75" customHeight="1" x14ac:dyDescent="0.25">
      <c r="A49" s="31" t="s">
        <v>91</v>
      </c>
      <c r="B49" s="32"/>
      <c r="C49" s="32"/>
      <c r="D49" s="32"/>
      <c r="E49" s="32"/>
      <c r="F49" s="32"/>
      <c r="G49" s="33"/>
      <c r="H49" s="29">
        <f>SUM(H3,H19,H43)</f>
        <v>660773876</v>
      </c>
      <c r="I49" s="23">
        <f t="shared" ref="I49" si="5">SUM(I50:I72)</f>
        <v>0</v>
      </c>
      <c r="J49" s="22">
        <f t="shared" ref="J49" si="6">SUM(J3,J19,J43)</f>
        <v>43</v>
      </c>
      <c r="K49" s="12"/>
      <c r="L49" s="12"/>
      <c r="M49" s="16"/>
      <c r="N49" s="12"/>
      <c r="O49" s="17"/>
      <c r="P49" s="17"/>
    </row>
  </sheetData>
  <autoFilter ref="A2:P49"/>
  <mergeCells count="2">
    <mergeCell ref="A1:P1"/>
    <mergeCell ref="A49:G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 Dao Minh (VP&amp;DVNB-QLTS CTV)</dc:creator>
  <cp:lastModifiedBy>Bich Ngo Ngoc (VP&amp;DVNB-QLTS&amp;ML)</cp:lastModifiedBy>
  <dcterms:created xsi:type="dcterms:W3CDTF">2023-12-15T09:10:26Z</dcterms:created>
  <dcterms:modified xsi:type="dcterms:W3CDTF">2024-05-03T08:46:11Z</dcterms:modified>
</cp:coreProperties>
</file>